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4\CONSOLIDADO\"/>
    </mc:Choice>
  </mc:AlternateContent>
  <bookViews>
    <workbookView xWindow="0" yWindow="0" windowWidth="28800" windowHeight="12435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D50" i="1"/>
  <c r="E49" i="1"/>
  <c r="D49" i="1"/>
  <c r="E41" i="1"/>
  <c r="E30" i="1" s="1"/>
  <c r="D41" i="1"/>
  <c r="D30" i="1" s="1"/>
  <c r="E31" i="1"/>
  <c r="D31" i="1"/>
  <c r="E19" i="1"/>
  <c r="D19" i="1"/>
  <c r="E10" i="1"/>
  <c r="E9" i="1" s="1"/>
  <c r="D10" i="1"/>
  <c r="D9" i="1" s="1"/>
  <c r="C5" i="1"/>
  <c r="C2" i="1"/>
</calcChain>
</file>

<file path=xl/sharedStrings.xml><?xml version="1.0" encoding="utf-8"?>
<sst xmlns="http://schemas.openxmlformats.org/spreadsheetml/2006/main" count="57" uniqueCount="57">
  <si>
    <t>Gobierno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</si>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</sst>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809215</xdr:colOff>
      <xdr:row>1</xdr:row>
      <xdr:rowOff>42552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465" y="328302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TRIMESTRES/2024/4to%20trimestre/PARA%20ARMAR%20TOMOS/CESAR/0%20GEO/1.1%20ESTADOS_FINANCIEROS_GOBIERNO%20CONSOLIDAD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  <row r="5">
          <cell r="C5" t="str">
            <v>Al 31 de diciembre de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68"/>
  <sheetViews>
    <sheetView showGridLines="0" tabSelected="1" zoomScale="160" zoomScaleNormal="160" zoomScaleSheetLayoutView="80" zoomScalePageLayoutView="160" workbookViewId="0"/>
  </sheetViews>
  <sheetFormatPr baseColWidth="10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1.42578125" style="2"/>
  </cols>
  <sheetData>
    <row r="1" spans="3:25" ht="22.5" customHeight="1"/>
    <row r="2" spans="3:25">
      <c r="C2" s="6" t="str">
        <f>'[1]ESTADO DE SITUACIÓN FINAN 2'!C2</f>
        <v>4to. Informe Trimestral de Avance de Gestión 2024</v>
      </c>
      <c r="D2" s="6"/>
      <c r="E2" s="6"/>
    </row>
    <row r="3" spans="3:25">
      <c r="C3" s="6" t="s">
        <v>0</v>
      </c>
      <c r="D3" s="6"/>
      <c r="E3" s="6"/>
    </row>
    <row r="4" spans="3:25">
      <c r="C4" s="6" t="s">
        <v>1</v>
      </c>
      <c r="D4" s="6"/>
      <c r="E4" s="6"/>
    </row>
    <row r="5" spans="3:25">
      <c r="C5" s="6" t="str">
        <f>'[1]ESTADO DE SITUACIÓN FINAN 2'!C5</f>
        <v>Al 31 de diciembre de 2024</v>
      </c>
      <c r="D5" s="6"/>
      <c r="E5" s="6"/>
    </row>
    <row r="6" spans="3:25">
      <c r="C6" s="7" t="s">
        <v>2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3</v>
      </c>
      <c r="D8" s="10" t="s">
        <v>4</v>
      </c>
      <c r="E8" s="10" t="s">
        <v>5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6</v>
      </c>
      <c r="D9" s="16">
        <f>D10+D19</f>
        <v>303216759.74000001</v>
      </c>
      <c r="E9" s="16">
        <f>E10+E19</f>
        <v>2562249174.9699998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7</v>
      </c>
      <c r="D10" s="16">
        <f>SUM(D11:D17)</f>
        <v>36635538.039999999</v>
      </c>
      <c r="E10" s="16">
        <f>SUM(E11:E17)</f>
        <v>391664064.12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8</v>
      </c>
      <c r="D11" s="27">
        <v>36635538.039999999</v>
      </c>
      <c r="E11" s="27">
        <v>0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9</v>
      </c>
      <c r="D12" s="27">
        <v>0</v>
      </c>
      <c r="E12" s="27">
        <v>352312428.63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 ht="33" customHeight="1">
      <c r="C13" s="26" t="s">
        <v>10</v>
      </c>
      <c r="D13" s="27">
        <v>0</v>
      </c>
      <c r="E13" s="27">
        <v>39351635.490000002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11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12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13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14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15</v>
      </c>
      <c r="D19" s="16">
        <f>SUM(D20:D28)</f>
        <v>266581221.69999999</v>
      </c>
      <c r="E19" s="16">
        <f>SUM(E20:E28)</f>
        <v>2170585110.8499999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16</v>
      </c>
      <c r="D20" s="27">
        <v>0</v>
      </c>
      <c r="E20" s="27">
        <v>93114104.269999996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17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18</v>
      </c>
      <c r="D22" s="27">
        <v>0</v>
      </c>
      <c r="E22" s="27">
        <v>1784726098.04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19</v>
      </c>
      <c r="D23" s="27">
        <v>0</v>
      </c>
      <c r="E23" s="27">
        <v>169874888.25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20</v>
      </c>
      <c r="D24" s="27">
        <v>0</v>
      </c>
      <c r="E24" s="27">
        <v>122870020.29000001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21</v>
      </c>
      <c r="D25" s="27">
        <v>266581221.69999999</v>
      </c>
      <c r="E25" s="27">
        <v>0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22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23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24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25</v>
      </c>
      <c r="D30" s="16">
        <f>D31+D41</f>
        <v>112996172.92</v>
      </c>
      <c r="E30" s="16">
        <f>E31+E41</f>
        <v>342069051.45999998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26</v>
      </c>
      <c r="D31" s="16">
        <f>SUM(D32:D39)</f>
        <v>109720999.94</v>
      </c>
      <c r="E31" s="16">
        <f>SUM(E32:E39)</f>
        <v>1629620.32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27</v>
      </c>
      <c r="D32" s="27">
        <v>101956862.39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28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29</v>
      </c>
      <c r="D34" s="27">
        <v>0</v>
      </c>
      <c r="E34" s="27">
        <v>1629620.32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30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31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32</v>
      </c>
      <c r="D37" s="27">
        <v>0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33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34</v>
      </c>
      <c r="D39" s="27">
        <v>7764137.5499999998</v>
      </c>
      <c r="E39" s="27">
        <v>0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35</v>
      </c>
      <c r="D41" s="16">
        <f>SUM(D42:D47)</f>
        <v>3275172.98</v>
      </c>
      <c r="E41" s="16">
        <f>SUM(E42:E47)</f>
        <v>340439431.13999999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36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37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38</v>
      </c>
      <c r="D44" s="41">
        <v>0</v>
      </c>
      <c r="E44" s="27">
        <v>340439431.13999999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39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40</v>
      </c>
      <c r="D46" s="27">
        <v>3275172.98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41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42</v>
      </c>
      <c r="D49" s="16">
        <f>D50+D55+D62</f>
        <v>3969257551</v>
      </c>
      <c r="E49" s="16">
        <f>E50+E55+E62</f>
        <v>1481150008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43</v>
      </c>
      <c r="D50" s="16">
        <f>SUM(D51:D53)</f>
        <v>710330624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44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45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46</v>
      </c>
      <c r="D53" s="27">
        <v>710330624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47</v>
      </c>
      <c r="D55" s="16">
        <f>SUM(D56:D60)</f>
        <v>3258926927</v>
      </c>
      <c r="E55" s="16">
        <f>SUM(E56:E60)</f>
        <v>1481150008</v>
      </c>
      <c r="F55" s="28"/>
      <c r="G55" s="29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48</v>
      </c>
      <c r="D56" s="27">
        <v>0</v>
      </c>
      <c r="E56" s="27">
        <v>1481150008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49</v>
      </c>
      <c r="D57" s="27">
        <v>3255981927</v>
      </c>
      <c r="E57" s="27">
        <v>0</v>
      </c>
      <c r="F57" s="22"/>
      <c r="G57" s="36"/>
      <c r="H57" s="30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50</v>
      </c>
      <c r="D58" s="27">
        <v>2945000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51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52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 ht="25.5">
      <c r="C62" s="15" t="s">
        <v>53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54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55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56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cp:lastPrinted>2025-02-05T18:49:49Z</cp:lastPrinted>
  <dcterms:created xsi:type="dcterms:W3CDTF">2025-02-05T18:49:46Z</dcterms:created>
  <dcterms:modified xsi:type="dcterms:W3CDTF">2025-02-05T18:50:08Z</dcterms:modified>
</cp:coreProperties>
</file>